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Licitacoes-GLC\EDI\Entrada\Engenharia\2021\0000610-2021\"/>
    </mc:Choice>
  </mc:AlternateContent>
  <bookViews>
    <workbookView xWindow="0" yWindow="0" windowWidth="20490" windowHeight="7020" tabRatio="594"/>
  </bookViews>
  <sheets>
    <sheet name="CRONOGRAMA" sheetId="11" r:id="rId1"/>
  </sheets>
  <definedNames>
    <definedName name="_xlnm.Print_Area" localSheetId="0">CRONOGRAMA!$A$1:$L$28</definedName>
    <definedName name="CPUSINAPI">#REF!</definedName>
  </definedNames>
  <calcPr calcId="162913" fullPrecision="0"/>
</workbook>
</file>

<file path=xl/calcChain.xml><?xml version="1.0" encoding="utf-8"?>
<calcChain xmlns="http://schemas.openxmlformats.org/spreadsheetml/2006/main">
  <c r="O25" i="11" l="1"/>
  <c r="O23" i="11"/>
  <c r="O21" i="11"/>
  <c r="O19" i="11"/>
  <c r="O17" i="11"/>
  <c r="J25" i="11" l="1"/>
  <c r="H25" i="11"/>
  <c r="F25" i="11"/>
  <c r="J23" i="11"/>
  <c r="H23" i="11"/>
  <c r="F23" i="11"/>
  <c r="H21" i="11"/>
  <c r="F21" i="11"/>
  <c r="L19" i="11"/>
  <c r="J19" i="11"/>
  <c r="F19" i="11"/>
  <c r="L17" i="11"/>
  <c r="J17" i="11"/>
  <c r="H17" i="11"/>
  <c r="L23" i="11"/>
  <c r="L21" i="11" l="1"/>
  <c r="J21" i="11"/>
  <c r="J26" i="11" s="1"/>
  <c r="J28" i="11" s="1"/>
  <c r="L25" i="11"/>
  <c r="D26" i="11"/>
  <c r="D28" i="11" l="1"/>
  <c r="F17" i="11" l="1"/>
  <c r="H19" i="11" l="1"/>
  <c r="L26" i="11" l="1"/>
  <c r="L28" i="11" s="1"/>
  <c r="K27" i="11" l="1"/>
  <c r="H26" i="11" l="1"/>
  <c r="H28" i="11" s="1"/>
  <c r="F26" i="11"/>
  <c r="F28" i="11" s="1"/>
  <c r="G27" i="11" l="1"/>
  <c r="E27" i="11"/>
  <c r="D27" i="11" l="1"/>
</calcChain>
</file>

<file path=xl/sharedStrings.xml><?xml version="1.0" encoding="utf-8"?>
<sst xmlns="http://schemas.openxmlformats.org/spreadsheetml/2006/main" count="42" uniqueCount="36">
  <si>
    <t>EMAIL:</t>
  </si>
  <si>
    <t>CNPJ:</t>
  </si>
  <si>
    <t>I</t>
  </si>
  <si>
    <t>ENDEREÇO:</t>
  </si>
  <si>
    <t>PROPONENTE</t>
  </si>
  <si>
    <t>CRONOGRAMA FÍSICO - COMPRA DE MATERIAIS E/OU SERVIÇOS</t>
  </si>
  <si>
    <t xml:space="preserve">BDI </t>
  </si>
  <si>
    <r>
      <t xml:space="preserve">4. HORÁRIO PARA EXECUÇÃO/ENTREGA: </t>
    </r>
    <r>
      <rPr>
        <sz val="10"/>
        <rFont val="Calibri"/>
        <family val="2"/>
        <scheme val="minor"/>
      </rPr>
      <t>Conforme TR</t>
    </r>
  </si>
  <si>
    <r>
      <t>5. CONDIÇÕES DE PAGAMENTO:</t>
    </r>
    <r>
      <rPr>
        <sz val="10"/>
        <rFont val="Calibri"/>
        <family val="2"/>
        <scheme val="minor"/>
      </rPr>
      <t xml:space="preserve"> Conforme TR</t>
    </r>
  </si>
  <si>
    <t>Data</t>
  </si>
  <si>
    <t>NOME:</t>
  </si>
  <si>
    <t>TELEFONE:</t>
  </si>
  <si>
    <t>ITEM</t>
  </si>
  <si>
    <t>DISCRIMINAÇÃO DOS SERVIÇOS</t>
  </si>
  <si>
    <t>VALOR (R$) S/BDI</t>
  </si>
  <si>
    <t>1ª</t>
  </si>
  <si>
    <t>2ª</t>
  </si>
  <si>
    <t xml:space="preserve">% </t>
  </si>
  <si>
    <t>Valor</t>
  </si>
  <si>
    <t>TOTAL</t>
  </si>
  <si>
    <t>TOTAL COM BDI</t>
  </si>
  <si>
    <t>Observações:</t>
  </si>
  <si>
    <t xml:space="preserve">1 - BDI  = </t>
  </si>
  <si>
    <t>INSTALAÇÕES MECÂNICAS</t>
  </si>
  <si>
    <t>3ª</t>
  </si>
  <si>
    <t>ETAPAS (CENTO E VINTE DIAS)</t>
  </si>
  <si>
    <t>4ª</t>
  </si>
  <si>
    <t>INSTALAÇÃO DE LINHAS DE COBRE, INSTALAÇÕES ELÉTRICAS E COMANDO</t>
  </si>
  <si>
    <t>DESINSTALAÇÃO E REINSTALAÇÃO DOS EQUIPAMENTOS TIPO SELF E SPLIT EXISTENTES</t>
  </si>
  <si>
    <t>INSTALAÇÃO DO SISTEMA DE DESARME DOS VENTILADORES EM CASO DE FALHA DOS COMPRESSORES</t>
  </si>
  <si>
    <t>DESINSTALAÇÃO DE EQUIPAMENTOS TIPO SELF EXISTENTES</t>
  </si>
  <si>
    <r>
      <t>1. OBJETO:</t>
    </r>
    <r>
      <rPr>
        <sz val="10"/>
        <rFont val="Calibri"/>
        <family val="2"/>
        <scheme val="minor"/>
      </rPr>
      <t xml:space="preserve"> AQUISIÇÃO E INSTALAÇÃO DE EQUIPAMENTOS DE AR CONDICIONADO NO CPD II DO BANRISUL</t>
    </r>
  </si>
  <si>
    <t>ENCARGOS SOCIAIS - SINAPI-RS JAN/2020 (%)</t>
  </si>
  <si>
    <r>
      <t xml:space="preserve">2. ENDEREÇO DE EXECUÇÃO/ENTREGA: </t>
    </r>
    <r>
      <rPr>
        <sz val="10"/>
        <rFont val="Calibri"/>
        <family val="2"/>
        <scheme val="minor"/>
      </rPr>
      <t>RUA SIQUEIRA CAMPOS 736, 4º ANDAR- PORTO ALEGRE – RS</t>
    </r>
  </si>
  <si>
    <r>
      <t>3. PRAZO DE EXECUÇÃO/ENTREGA: 120</t>
    </r>
    <r>
      <rPr>
        <sz val="10"/>
        <rFont val="Calibri"/>
        <family val="2"/>
        <scheme val="minor"/>
      </rPr>
      <t xml:space="preserve"> dias corridos</t>
    </r>
  </si>
  <si>
    <t>INSTALAÇÃO DOS NOVOS EQUIPAMENTOS DE AR CONDICIONADO(SUPORTE EVAPORADORA, AJUSTE DA REDE DE DUTOS, COMPLEMENTO DE FLUÍDO, INTERLIGAÇÃO AO MFC E ACESSÓRIOS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</si>
</sst>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_(* #,##0.00_);_(* \(#,##0.00\);_(* \-??_);_(@_)"/>
    <numFmt numFmtId="166" formatCode="_(&quot;R$ &quot;* #,##0.00_);_(&quot;R$ &quot;* \(#,##0.00\);_(&quot;R$ &quot;* &quot;-&quot;??_);_(@_)"/>
    <numFmt numFmtId="167" formatCode="_([$€-2]* #,##0.00_);_([$€-2]* \(#,##0.00\);_([$€-2]* &quot;-&quot;??_)"/>
    <numFmt numFmtId="168" formatCode="_(* #,##0.00_);_(* \(#,##0.00\);_(* &quot;-&quot;??_);_(@_)"/>
    <numFmt numFmtId="169" formatCode="#,##0.00_ ;\-#,##0.00\ "/>
    <numFmt numFmtId="170" formatCode="0.0%"/>
  </numFmts>
  <fonts count="32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1"/>
      <color rgb="FF000000"/>
      <name val="Calibri"/>
      <family val="2"/>
      <charset val="1"/>
    </font>
    <font>
      <u/>
      <sz val="10"/>
      <color theme="11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85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9" fontId="9" fillId="0" borderId="0" applyBorder="0" applyProtection="0"/>
    <xf numFmtId="164" fontId="9" fillId="0" borderId="0" applyBorder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9" fontId="3" fillId="0" borderId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3" applyNumberFormat="0" applyAlignment="0" applyProtection="0"/>
    <xf numFmtId="0" fontId="15" fillId="13" borderId="4" applyNumberFormat="0" applyAlignment="0" applyProtection="0"/>
    <xf numFmtId="0" fontId="16" fillId="0" borderId="5" applyNumberFormat="0" applyFill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7" fillId="8" borderId="3" applyNumberFormat="0" applyAlignment="0" applyProtection="0"/>
    <xf numFmtId="167" fontId="3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8" borderId="0" applyNumberFormat="0" applyBorder="0" applyAlignment="0" applyProtection="0"/>
    <xf numFmtId="0" fontId="3" fillId="5" borderId="6" applyNumberFormat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3" fillId="0" borderId="0"/>
    <xf numFmtId="168" fontId="3" fillId="0" borderId="0" applyFont="0" applyFill="0" applyBorder="0" applyAlignment="0" applyProtection="0"/>
  </cellStyleXfs>
  <cellXfs count="128">
    <xf numFmtId="0" fontId="0" fillId="0" borderId="0" xfId="0"/>
    <xf numFmtId="0" fontId="28" fillId="0" borderId="0" xfId="0" applyFont="1" applyProtection="1">
      <protection locked="0"/>
    </xf>
    <xf numFmtId="0" fontId="30" fillId="0" borderId="0" xfId="0" applyFont="1" applyBorder="1" applyProtection="1">
      <protection locked="0"/>
    </xf>
    <xf numFmtId="0" fontId="30" fillId="0" borderId="0" xfId="0" applyFont="1" applyProtection="1">
      <protection locked="0"/>
    </xf>
    <xf numFmtId="0" fontId="30" fillId="0" borderId="0" xfId="83" applyFont="1" applyAlignment="1" applyProtection="1">
      <alignment horizontal="center" vertical="center" wrapText="1"/>
      <protection locked="0"/>
    </xf>
    <xf numFmtId="39" fontId="30" fillId="0" borderId="0" xfId="0" applyNumberFormat="1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right"/>
      <protection locked="0"/>
    </xf>
    <xf numFmtId="168" fontId="30" fillId="0" borderId="0" xfId="0" applyNumberFormat="1" applyFont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right"/>
      <protection locked="0"/>
    </xf>
    <xf numFmtId="169" fontId="30" fillId="0" borderId="0" xfId="0" applyNumberFormat="1" applyFont="1" applyFill="1" applyAlignment="1" applyProtection="1">
      <alignment horizontal="right"/>
      <protection locked="0"/>
    </xf>
    <xf numFmtId="168" fontId="30" fillId="0" borderId="0" xfId="0" applyNumberFormat="1" applyFont="1" applyFill="1" applyAlignment="1" applyProtection="1">
      <alignment horizontal="right"/>
      <protection locked="0"/>
    </xf>
    <xf numFmtId="43" fontId="30" fillId="0" borderId="0" xfId="0" applyNumberFormat="1" applyFont="1" applyFill="1" applyAlignment="1" applyProtection="1">
      <alignment horizontal="right"/>
      <protection locked="0"/>
    </xf>
    <xf numFmtId="169" fontId="30" fillId="0" borderId="0" xfId="0" applyNumberFormat="1" applyFont="1" applyProtection="1">
      <protection locked="0"/>
    </xf>
    <xf numFmtId="4" fontId="5" fillId="0" borderId="0" xfId="0" applyNumberFormat="1" applyFont="1" applyFill="1" applyBorder="1" applyAlignment="1" applyProtection="1">
      <alignment vertical="top" wrapText="1"/>
      <protection hidden="1"/>
    </xf>
    <xf numFmtId="4" fontId="5" fillId="0" borderId="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right" vertical="top" wrapText="1"/>
      <protection hidden="1"/>
    </xf>
    <xf numFmtId="4" fontId="7" fillId="0" borderId="12" xfId="0" applyNumberFormat="1" applyFont="1" applyFill="1" applyBorder="1" applyAlignment="1" applyProtection="1">
      <alignment vertical="top" wrapText="1"/>
      <protection hidden="1"/>
    </xf>
    <xf numFmtId="10" fontId="5" fillId="0" borderId="12" xfId="0" applyNumberFormat="1" applyFont="1" applyFill="1" applyBorder="1" applyAlignment="1" applyProtection="1">
      <alignment horizontal="right" vertical="center" wrapText="1"/>
      <protection hidden="1"/>
    </xf>
    <xf numFmtId="10" fontId="5" fillId="0" borderId="39" xfId="0" applyNumberFormat="1" applyFont="1" applyFill="1" applyBorder="1" applyAlignment="1" applyProtection="1">
      <alignment horizontal="right" vertical="center" wrapText="1"/>
      <protection hidden="1"/>
    </xf>
    <xf numFmtId="10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10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10" fontId="5" fillId="0" borderId="2" xfId="0" applyNumberFormat="1" applyFont="1" applyFill="1" applyBorder="1" applyAlignment="1" applyProtection="1">
      <alignment vertical="center" wrapText="1"/>
      <protection hidden="1"/>
    </xf>
    <xf numFmtId="10" fontId="5" fillId="0" borderId="0" xfId="0" applyNumberFormat="1" applyFont="1" applyFill="1" applyBorder="1" applyAlignment="1" applyProtection="1">
      <alignment vertical="center" wrapText="1"/>
      <protection hidden="1"/>
    </xf>
    <xf numFmtId="4" fontId="7" fillId="0" borderId="39" xfId="0" applyNumberFormat="1" applyFont="1" applyFill="1" applyBorder="1" applyAlignment="1" applyProtection="1">
      <alignment horizontal="center" vertical="top" wrapText="1"/>
      <protection hidden="1"/>
    </xf>
    <xf numFmtId="4" fontId="7" fillId="0" borderId="0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4" fontId="5" fillId="0" borderId="14" xfId="0" applyNumberFormat="1" applyFont="1" applyFill="1" applyBorder="1" applyAlignment="1" applyProtection="1">
      <alignment vertical="top" wrapText="1"/>
      <protection hidden="1"/>
    </xf>
    <xf numFmtId="0" fontId="5" fillId="0" borderId="15" xfId="0" applyFont="1" applyFill="1" applyBorder="1" applyAlignment="1" applyProtection="1">
      <alignment horizontal="left" vertical="top" wrapText="1"/>
      <protection hidden="1"/>
    </xf>
    <xf numFmtId="2" fontId="5" fillId="0" borderId="15" xfId="0" applyNumberFormat="1" applyFont="1" applyFill="1" applyBorder="1" applyAlignment="1" applyProtection="1">
      <alignment horizontal="left" vertical="top" wrapText="1"/>
      <protection hidden="1"/>
    </xf>
    <xf numFmtId="4" fontId="5" fillId="0" borderId="15" xfId="0" applyNumberFormat="1" applyFont="1" applyFill="1" applyBorder="1" applyAlignment="1" applyProtection="1">
      <alignment horizontal="left" vertical="top" wrapText="1"/>
      <protection hidden="1"/>
    </xf>
    <xf numFmtId="168" fontId="7" fillId="0" borderId="0" xfId="84" applyFont="1" applyFill="1" applyBorder="1" applyAlignment="1" applyProtection="1">
      <alignment horizontal="center" vertical="center" wrapText="1"/>
      <protection hidden="1"/>
    </xf>
    <xf numFmtId="168" fontId="7" fillId="0" borderId="23" xfId="84" applyFont="1" applyFill="1" applyBorder="1" applyAlignment="1" applyProtection="1">
      <alignment horizontal="center" vertical="center" wrapText="1"/>
      <protection hidden="1"/>
    </xf>
    <xf numFmtId="168" fontId="7" fillId="0" borderId="19" xfId="84" applyFont="1" applyFill="1" applyBorder="1" applyAlignment="1" applyProtection="1">
      <alignment horizontal="center" vertical="center" wrapText="1"/>
      <protection hidden="1"/>
    </xf>
    <xf numFmtId="168" fontId="7" fillId="0" borderId="24" xfId="84" applyFont="1" applyFill="1" applyBorder="1" applyAlignment="1" applyProtection="1">
      <alignment horizontal="center" vertical="center" wrapText="1"/>
      <protection hidden="1"/>
    </xf>
    <xf numFmtId="0" fontId="29" fillId="0" borderId="25" xfId="83" applyFont="1" applyFill="1" applyBorder="1" applyAlignment="1" applyProtection="1">
      <alignment horizontal="right" vertical="center" wrapText="1"/>
      <protection hidden="1"/>
    </xf>
    <xf numFmtId="0" fontId="29" fillId="0" borderId="24" xfId="83" applyFont="1" applyFill="1" applyBorder="1" applyAlignment="1" applyProtection="1">
      <alignment vertical="center"/>
      <protection hidden="1"/>
    </xf>
    <xf numFmtId="0" fontId="29" fillId="0" borderId="26" xfId="83" applyFont="1" applyFill="1" applyBorder="1" applyAlignment="1" applyProtection="1">
      <alignment vertical="center" wrapText="1"/>
      <protection hidden="1"/>
    </xf>
    <xf numFmtId="0" fontId="31" fillId="0" borderId="36" xfId="83" applyFont="1" applyFill="1" applyBorder="1" applyAlignment="1" applyProtection="1">
      <alignment vertical="center" wrapText="1"/>
      <protection hidden="1"/>
    </xf>
    <xf numFmtId="0" fontId="31" fillId="0" borderId="18" xfId="83" applyFont="1" applyFill="1" applyBorder="1" applyAlignment="1" applyProtection="1">
      <alignment vertical="center" wrapText="1"/>
      <protection hidden="1"/>
    </xf>
    <xf numFmtId="0" fontId="31" fillId="0" borderId="19" xfId="83" applyFont="1" applyFill="1" applyBorder="1" applyAlignment="1" applyProtection="1">
      <alignment vertical="center" wrapText="1"/>
      <protection hidden="1"/>
    </xf>
    <xf numFmtId="0" fontId="31" fillId="0" borderId="26" xfId="83" applyFont="1" applyFill="1" applyBorder="1" applyAlignment="1" applyProtection="1">
      <alignment vertical="center" wrapText="1"/>
      <protection hidden="1"/>
    </xf>
    <xf numFmtId="0" fontId="31" fillId="0" borderId="0" xfId="83" applyFont="1" applyFill="1" applyBorder="1" applyAlignment="1" applyProtection="1">
      <alignment vertical="center" wrapText="1"/>
      <protection hidden="1"/>
    </xf>
    <xf numFmtId="0" fontId="30" fillId="0" borderId="0" xfId="0" applyFont="1" applyBorder="1" applyAlignment="1" applyProtection="1">
      <protection hidden="1"/>
    </xf>
    <xf numFmtId="169" fontId="30" fillId="0" borderId="0" xfId="0" applyNumberFormat="1" applyFont="1" applyBorder="1" applyProtection="1">
      <protection hidden="1"/>
    </xf>
    <xf numFmtId="39" fontId="28" fillId="20" borderId="21" xfId="84" applyNumberFormat="1" applyFont="1" applyFill="1" applyBorder="1" applyAlignment="1" applyProtection="1">
      <alignment horizontal="right" vertical="center" wrapText="1"/>
      <protection hidden="1"/>
    </xf>
    <xf numFmtId="39" fontId="28" fillId="20" borderId="22" xfId="84" applyNumberFormat="1" applyFont="1" applyFill="1" applyBorder="1" applyAlignment="1" applyProtection="1">
      <alignment horizontal="right" vertical="center" wrapText="1"/>
      <protection hidden="1"/>
    </xf>
    <xf numFmtId="39" fontId="28" fillId="0" borderId="23" xfId="84" applyNumberFormat="1" applyFont="1" applyFill="1" applyBorder="1" applyAlignment="1" applyProtection="1">
      <alignment horizontal="right" vertical="center" wrapText="1"/>
      <protection hidden="1"/>
    </xf>
    <xf numFmtId="39" fontId="28" fillId="0" borderId="22" xfId="84" applyNumberFormat="1" applyFont="1" applyFill="1" applyBorder="1" applyAlignment="1" applyProtection="1">
      <alignment horizontal="right" vertical="center" wrapText="1"/>
      <protection hidden="1"/>
    </xf>
    <xf numFmtId="39" fontId="28" fillId="0" borderId="0" xfId="84" applyNumberFormat="1" applyFont="1" applyFill="1" applyBorder="1" applyAlignment="1" applyProtection="1">
      <alignment horizontal="right" vertical="center" wrapText="1"/>
      <protection hidden="1"/>
    </xf>
    <xf numFmtId="0" fontId="28" fillId="0" borderId="0" xfId="0" applyFont="1" applyBorder="1" applyAlignment="1" applyProtection="1">
      <protection hidden="1"/>
    </xf>
    <xf numFmtId="39" fontId="28" fillId="0" borderId="21" xfId="84" applyNumberFormat="1" applyFont="1" applyFill="1" applyBorder="1" applyAlignment="1" applyProtection="1">
      <alignment horizontal="right" vertical="center" wrapText="1"/>
      <protection hidden="1"/>
    </xf>
    <xf numFmtId="39" fontId="28" fillId="0" borderId="27" xfId="84" applyNumberFormat="1" applyFont="1" applyFill="1" applyBorder="1" applyAlignment="1" applyProtection="1">
      <alignment horizontal="right" vertical="center" wrapText="1"/>
      <protection hidden="1"/>
    </xf>
    <xf numFmtId="43" fontId="28" fillId="0" borderId="0" xfId="0" applyNumberFormat="1" applyFont="1" applyBorder="1" applyProtection="1">
      <protection hidden="1"/>
    </xf>
    <xf numFmtId="43" fontId="28" fillId="0" borderId="21" xfId="14" applyFont="1" applyFill="1" applyBorder="1" applyAlignment="1" applyProtection="1">
      <alignment horizontal="right" vertical="center" wrapText="1"/>
      <protection hidden="1"/>
    </xf>
    <xf numFmtId="39" fontId="28" fillId="0" borderId="18" xfId="84" applyNumberFormat="1" applyFont="1" applyFill="1" applyBorder="1" applyAlignment="1" applyProtection="1">
      <alignment horizontal="right" vertical="center" wrapText="1"/>
      <protection hidden="1"/>
    </xf>
    <xf numFmtId="39" fontId="28" fillId="0" borderId="19" xfId="84" applyNumberFormat="1" applyFont="1" applyFill="1" applyBorder="1" applyAlignment="1" applyProtection="1">
      <alignment horizontal="right" vertical="center" wrapText="1"/>
      <protection hidden="1"/>
    </xf>
    <xf numFmtId="43" fontId="28" fillId="0" borderId="18" xfId="14" applyFont="1" applyFill="1" applyBorder="1" applyAlignment="1" applyProtection="1">
      <alignment horizontal="right" vertical="center" wrapText="1"/>
      <protection hidden="1"/>
    </xf>
    <xf numFmtId="39" fontId="28" fillId="0" borderId="26" xfId="84" applyNumberFormat="1" applyFont="1" applyFill="1" applyBorder="1" applyAlignment="1" applyProtection="1">
      <alignment horizontal="right" vertical="center" wrapText="1"/>
      <protection hidden="1"/>
    </xf>
    <xf numFmtId="0" fontId="28" fillId="0" borderId="44" xfId="83" applyFont="1" applyFill="1" applyBorder="1" applyAlignment="1" applyProtection="1">
      <alignment horizontal="right" vertical="center" wrapText="1"/>
      <protection hidden="1"/>
    </xf>
    <xf numFmtId="39" fontId="29" fillId="0" borderId="30" xfId="84" applyNumberFormat="1" applyFont="1" applyFill="1" applyBorder="1" applyAlignment="1" applyProtection="1">
      <alignment horizontal="right" vertical="center" wrapText="1"/>
      <protection hidden="1"/>
    </xf>
    <xf numFmtId="39" fontId="29" fillId="0" borderId="31" xfId="84" applyNumberFormat="1" applyFont="1" applyFill="1" applyBorder="1" applyAlignment="1" applyProtection="1">
      <alignment horizontal="right" vertical="center" wrapText="1"/>
      <protection hidden="1"/>
    </xf>
    <xf numFmtId="39" fontId="29" fillId="0" borderId="29" xfId="84" applyNumberFormat="1" applyFont="1" applyFill="1" applyBorder="1" applyAlignment="1" applyProtection="1">
      <alignment horizontal="right" vertical="center" wrapText="1"/>
      <protection hidden="1"/>
    </xf>
    <xf numFmtId="39" fontId="29" fillId="0" borderId="0" xfId="84" applyNumberFormat="1" applyFont="1" applyFill="1" applyBorder="1" applyAlignment="1" applyProtection="1">
      <alignment horizontal="right" vertical="center" wrapText="1"/>
      <protection hidden="1"/>
    </xf>
    <xf numFmtId="9" fontId="29" fillId="0" borderId="0" xfId="10" applyFont="1" applyFill="1" applyBorder="1" applyAlignment="1" applyProtection="1">
      <alignment horizontal="right" vertical="center" wrapText="1"/>
      <protection hidden="1"/>
    </xf>
    <xf numFmtId="10" fontId="29" fillId="0" borderId="31" xfId="10" applyNumberFormat="1" applyFont="1" applyFill="1" applyBorder="1" applyAlignment="1" applyProtection="1">
      <alignment horizontal="right" vertical="center" wrapText="1"/>
      <protection hidden="1"/>
    </xf>
    <xf numFmtId="10" fontId="29" fillId="0" borderId="13" xfId="10" applyNumberFormat="1" applyFont="1" applyFill="1" applyBorder="1" applyAlignment="1" applyProtection="1">
      <alignment horizontal="right" vertical="center" wrapText="1"/>
      <protection hidden="1"/>
    </xf>
    <xf numFmtId="10" fontId="29" fillId="0" borderId="29" xfId="10" applyNumberFormat="1" applyFont="1" applyFill="1" applyBorder="1" applyAlignment="1" applyProtection="1">
      <alignment horizontal="right" vertical="center" wrapText="1"/>
      <protection hidden="1"/>
    </xf>
    <xf numFmtId="10" fontId="29" fillId="0" borderId="0" xfId="10" applyNumberFormat="1" applyFont="1" applyFill="1" applyBorder="1" applyAlignment="1" applyProtection="1">
      <alignment horizontal="right" vertical="center" wrapText="1"/>
      <protection hidden="1"/>
    </xf>
    <xf numFmtId="4" fontId="5" fillId="0" borderId="33" xfId="0" applyNumberFormat="1" applyFont="1" applyFill="1" applyBorder="1" applyAlignment="1" applyProtection="1">
      <alignment horizontal="right" vertical="center" wrapText="1"/>
      <protection hidden="1"/>
    </xf>
    <xf numFmtId="168" fontId="28" fillId="0" borderId="35" xfId="84" applyFont="1" applyFill="1" applyBorder="1" applyAlignment="1" applyProtection="1">
      <alignment horizontal="right" vertical="center" wrapText="1"/>
      <protection hidden="1"/>
    </xf>
    <xf numFmtId="4" fontId="5" fillId="0" borderId="43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0" fillId="0" borderId="0" xfId="0" applyFont="1" applyBorder="1" applyProtection="1">
      <protection hidden="1"/>
    </xf>
    <xf numFmtId="0" fontId="30" fillId="0" borderId="0" xfId="83" applyFont="1" applyAlignment="1" applyProtection="1">
      <alignment horizontal="center" vertical="center" wrapText="1"/>
      <protection hidden="1"/>
    </xf>
    <xf numFmtId="0" fontId="30" fillId="0" borderId="0" xfId="0" applyFont="1" applyProtection="1">
      <protection hidden="1"/>
    </xf>
    <xf numFmtId="168" fontId="30" fillId="0" borderId="0" xfId="84" applyFont="1" applyAlignment="1" applyProtection="1">
      <alignment horizontal="right" vertical="center" wrapText="1"/>
      <protection hidden="1"/>
    </xf>
    <xf numFmtId="168" fontId="30" fillId="0" borderId="0" xfId="84" applyFont="1" applyFill="1" applyAlignment="1" applyProtection="1">
      <alignment horizontal="right" vertical="center" wrapText="1"/>
      <protection hidden="1"/>
    </xf>
    <xf numFmtId="10" fontId="30" fillId="0" borderId="0" xfId="84" applyNumberFormat="1" applyFont="1" applyFill="1" applyAlignment="1" applyProtection="1">
      <alignment horizontal="right" vertical="center" wrapText="1"/>
      <protection hidden="1"/>
    </xf>
    <xf numFmtId="170" fontId="30" fillId="0" borderId="0" xfId="10" applyNumberFormat="1" applyFont="1" applyProtection="1">
      <protection hidden="1"/>
    </xf>
    <xf numFmtId="10" fontId="30" fillId="0" borderId="0" xfId="83" applyNumberFormat="1" applyFont="1" applyAlignment="1" applyProtection="1">
      <alignment horizontal="center" vertical="center" wrapText="1"/>
      <protection hidden="1"/>
    </xf>
    <xf numFmtId="39" fontId="30" fillId="0" borderId="0" xfId="0" applyNumberFormat="1" applyFont="1" applyAlignment="1" applyProtection="1">
      <alignment horizontal="right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5" xfId="0" applyFont="1" applyFill="1" applyBorder="1" applyAlignment="1" applyProtection="1">
      <alignment horizontal="left" vertical="top" wrapText="1"/>
      <protection hidden="1"/>
    </xf>
    <xf numFmtId="168" fontId="7" fillId="0" borderId="41" xfId="84" applyFont="1" applyFill="1" applyBorder="1" applyAlignment="1" applyProtection="1">
      <alignment horizontal="center" vertical="center" wrapText="1"/>
      <protection hidden="1"/>
    </xf>
    <xf numFmtId="168" fontId="7" fillId="0" borderId="42" xfId="84" applyFont="1" applyFill="1" applyBorder="1" applyAlignment="1" applyProtection="1">
      <alignment horizontal="center" vertical="center" wrapText="1"/>
      <protection hidden="1"/>
    </xf>
    <xf numFmtId="169" fontId="28" fillId="0" borderId="36" xfId="84" applyNumberFormat="1" applyFont="1" applyFill="1" applyBorder="1" applyAlignment="1" applyProtection="1">
      <alignment horizontal="right" vertical="center" wrapText="1"/>
      <protection locked="0"/>
    </xf>
    <xf numFmtId="169" fontId="28" fillId="0" borderId="45" xfId="84" applyNumberFormat="1" applyFont="1" applyFill="1" applyBorder="1" applyAlignment="1" applyProtection="1">
      <alignment horizontal="right" vertical="center" wrapText="1"/>
      <protection locked="0"/>
    </xf>
    <xf numFmtId="0" fontId="28" fillId="2" borderId="24" xfId="83" applyFont="1" applyFill="1" applyBorder="1" applyAlignment="1" applyProtection="1">
      <alignment horizontal="justify" vertical="center" wrapText="1"/>
      <protection hidden="1"/>
    </xf>
    <xf numFmtId="0" fontId="28" fillId="2" borderId="19" xfId="83" applyFont="1" applyFill="1" applyBorder="1" applyAlignment="1" applyProtection="1">
      <alignment horizontal="justify" vertical="center" wrapText="1"/>
      <protection hidden="1"/>
    </xf>
    <xf numFmtId="0" fontId="28" fillId="2" borderId="17" xfId="83" applyFont="1" applyFill="1" applyBorder="1" applyAlignment="1" applyProtection="1">
      <alignment horizontal="justify" vertical="center" wrapText="1"/>
      <protection hidden="1"/>
    </xf>
    <xf numFmtId="0" fontId="28" fillId="2" borderId="46" xfId="83" applyFont="1" applyFill="1" applyBorder="1" applyAlignment="1" applyProtection="1">
      <alignment horizontal="justify" vertical="center" wrapText="1"/>
      <protection hidden="1"/>
    </xf>
    <xf numFmtId="0" fontId="29" fillId="0" borderId="13" xfId="83" applyFont="1" applyFill="1" applyBorder="1" applyAlignment="1" applyProtection="1">
      <alignment horizontal="right" vertical="center" wrapText="1"/>
      <protection hidden="1"/>
    </xf>
    <xf numFmtId="0" fontId="29" fillId="0" borderId="29" xfId="83" applyFont="1" applyFill="1" applyBorder="1" applyAlignment="1" applyProtection="1">
      <alignment horizontal="right" vertical="center" wrapText="1"/>
      <protection hidden="1"/>
    </xf>
    <xf numFmtId="0" fontId="29" fillId="0" borderId="0" xfId="83" applyFont="1" applyFill="1" applyBorder="1" applyAlignment="1" applyProtection="1">
      <alignment horizontal="right" vertical="center" wrapText="1"/>
      <protection hidden="1"/>
    </xf>
    <xf numFmtId="0" fontId="29" fillId="0" borderId="32" xfId="83" applyFont="1" applyFill="1" applyBorder="1" applyAlignment="1" applyProtection="1">
      <alignment horizontal="right" vertical="center" wrapText="1"/>
      <protection hidden="1"/>
    </xf>
    <xf numFmtId="0" fontId="29" fillId="0" borderId="33" xfId="83" applyFont="1" applyBorder="1" applyAlignment="1" applyProtection="1">
      <alignment horizontal="right" vertical="center" wrapText="1"/>
      <protection hidden="1"/>
    </xf>
    <xf numFmtId="0" fontId="29" fillId="0" borderId="34" xfId="83" applyFont="1" applyBorder="1" applyAlignment="1" applyProtection="1">
      <alignment horizontal="right" vertical="center" wrapText="1"/>
      <protection hidden="1"/>
    </xf>
    <xf numFmtId="0" fontId="30" fillId="0" borderId="0" xfId="83" applyFont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4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8" fillId="0" borderId="25" xfId="83" applyFont="1" applyFill="1" applyBorder="1" applyAlignment="1" applyProtection="1">
      <alignment horizontal="right" vertical="center" wrapText="1"/>
      <protection hidden="1"/>
    </xf>
    <xf numFmtId="0" fontId="28" fillId="0" borderId="28" xfId="83" applyFont="1" applyFill="1" applyBorder="1" applyAlignment="1" applyProtection="1">
      <alignment horizontal="right" vertical="center" wrapText="1"/>
      <protection hidden="1"/>
    </xf>
    <xf numFmtId="0" fontId="28" fillId="2" borderId="26" xfId="83" applyFont="1" applyFill="1" applyBorder="1" applyAlignment="1" applyProtection="1">
      <alignment horizontal="justify" vertical="center" wrapText="1"/>
      <protection hidden="1"/>
    </xf>
    <xf numFmtId="0" fontId="28" fillId="2" borderId="14" xfId="83" applyFont="1" applyFill="1" applyBorder="1" applyAlignment="1" applyProtection="1">
      <alignment horizontal="justify" vertical="center" wrapText="1"/>
      <protection hidden="1"/>
    </xf>
    <xf numFmtId="169" fontId="28" fillId="0" borderId="37" xfId="84" applyNumberFormat="1" applyFont="1" applyFill="1" applyBorder="1" applyAlignment="1" applyProtection="1">
      <alignment horizontal="right" vertical="center" wrapText="1"/>
      <protection locked="0"/>
    </xf>
    <xf numFmtId="0" fontId="28" fillId="0" borderId="44" xfId="83" applyFont="1" applyFill="1" applyBorder="1" applyAlignment="1" applyProtection="1">
      <alignment horizontal="right" vertical="center" wrapText="1"/>
      <protection hidden="1"/>
    </xf>
    <xf numFmtId="0" fontId="7" fillId="19" borderId="13" xfId="83" applyFont="1" applyFill="1" applyBorder="1" applyAlignment="1" applyProtection="1">
      <alignment horizontal="center" vertical="center" wrapText="1"/>
      <protection hidden="1"/>
    </xf>
    <xf numFmtId="0" fontId="7" fillId="19" borderId="0" xfId="83" applyFont="1" applyFill="1" applyBorder="1" applyAlignment="1" applyProtection="1">
      <alignment horizontal="center" vertical="center" wrapText="1"/>
      <protection hidden="1"/>
    </xf>
    <xf numFmtId="0" fontId="7" fillId="19" borderId="14" xfId="83" applyFont="1" applyFill="1" applyBorder="1" applyAlignment="1" applyProtection="1">
      <alignment horizontal="center" vertical="center" wrapText="1"/>
      <protection hidden="1"/>
    </xf>
    <xf numFmtId="4" fontId="5" fillId="0" borderId="0" xfId="0" applyNumberFormat="1" applyFont="1" applyFill="1" applyBorder="1" applyAlignment="1" applyProtection="1">
      <alignment horizontal="center" vertical="top" wrapText="1"/>
      <protection hidden="1"/>
    </xf>
    <xf numFmtId="168" fontId="7" fillId="0" borderId="20" xfId="84" applyFont="1" applyFill="1" applyBorder="1" applyAlignment="1" applyProtection="1">
      <alignment horizontal="center" vertical="center" wrapText="1"/>
      <protection hidden="1"/>
    </xf>
    <xf numFmtId="168" fontId="7" fillId="0" borderId="1" xfId="84" applyFont="1" applyFill="1" applyBorder="1" applyAlignment="1" applyProtection="1">
      <alignment horizontal="center" vertical="center" wrapText="1"/>
      <protection hidden="1"/>
    </xf>
    <xf numFmtId="4" fontId="5" fillId="0" borderId="14" xfId="0" applyNumberFormat="1" applyFont="1" applyFill="1" applyBorder="1" applyAlignment="1" applyProtection="1">
      <alignment horizontal="center" vertical="top" wrapText="1"/>
      <protection hidden="1"/>
    </xf>
    <xf numFmtId="4" fontId="5" fillId="0" borderId="15" xfId="0" applyNumberFormat="1" applyFont="1" applyFill="1" applyBorder="1" applyAlignment="1" applyProtection="1">
      <alignment horizontal="center" vertical="top" wrapText="1"/>
      <protection hidden="1"/>
    </xf>
    <xf numFmtId="0" fontId="5" fillId="0" borderId="38" xfId="0" applyFont="1" applyFill="1" applyBorder="1" applyAlignment="1" applyProtection="1">
      <alignment horizontal="center" vertical="center" wrapText="1"/>
      <protection hidden="1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168" fontId="7" fillId="19" borderId="16" xfId="84" applyFont="1" applyFill="1" applyBorder="1" applyAlignment="1" applyProtection="1">
      <alignment horizontal="center" vertical="center" wrapText="1"/>
      <protection hidden="1"/>
    </xf>
    <xf numFmtId="168" fontId="7" fillId="19" borderId="0" xfId="84" applyFont="1" applyFill="1" applyBorder="1" applyAlignment="1" applyProtection="1">
      <alignment horizontal="center" vertical="center" wrapText="1"/>
      <protection hidden="1"/>
    </xf>
    <xf numFmtId="168" fontId="7" fillId="19" borderId="14" xfId="84" applyFont="1" applyFill="1" applyBorder="1" applyAlignment="1" applyProtection="1">
      <alignment horizontal="center" vertical="center" wrapText="1"/>
      <protection hidden="1"/>
    </xf>
    <xf numFmtId="168" fontId="7" fillId="0" borderId="18" xfId="84" applyFont="1" applyFill="1" applyBorder="1" applyAlignment="1" applyProtection="1">
      <alignment horizontal="center" vertical="center" wrapText="1"/>
      <protection hidden="1"/>
    </xf>
    <xf numFmtId="168" fontId="7" fillId="0" borderId="19" xfId="84" applyFont="1" applyFill="1" applyBorder="1" applyAlignment="1" applyProtection="1">
      <alignment horizontal="center" vertical="center" wrapText="1"/>
      <protection hidden="1"/>
    </xf>
  </cellXfs>
  <cellStyles count="85">
    <cellStyle name="20% - Ênfase1 2" xfId="32"/>
    <cellStyle name="20% - Ênfase2 2" xfId="33"/>
    <cellStyle name="20% - Ênfase3 2" xfId="34"/>
    <cellStyle name="20% - Ênfase4 2" xfId="35"/>
    <cellStyle name="20% - Ênfase5 2" xfId="36"/>
    <cellStyle name="20% - Ênfase6 2" xfId="37"/>
    <cellStyle name="40% - Ênfase1 2" xfId="38"/>
    <cellStyle name="40% - Ênfase2 2" xfId="39"/>
    <cellStyle name="40% - Ênfase3 2" xfId="40"/>
    <cellStyle name="40% - Ênfase4 2" xfId="41"/>
    <cellStyle name="40% - Ênfase5 2" xfId="42"/>
    <cellStyle name="40% - Ênfase6 2" xfId="43"/>
    <cellStyle name="60% - Ênfase1 2" xfId="44"/>
    <cellStyle name="60% - Ênfase2 2" xfId="45"/>
    <cellStyle name="60% - Ênfase3 2" xfId="46"/>
    <cellStyle name="60% - Ênfase4 2" xfId="47"/>
    <cellStyle name="60% - Ênfase5 2" xfId="48"/>
    <cellStyle name="60% - Ênfase6 2" xfId="49"/>
    <cellStyle name="Bom 2" xfId="50"/>
    <cellStyle name="Cálculo 2" xfId="51"/>
    <cellStyle name="Célula de Verificação 2" xfId="52"/>
    <cellStyle name="Célula Vinculada 2" xfId="53"/>
    <cellStyle name="Comma 2" xfId="29"/>
    <cellStyle name="Currency 2" xfId="30"/>
    <cellStyle name="Ênfase1 2" xfId="54"/>
    <cellStyle name="Ênfase2 2" xfId="55"/>
    <cellStyle name="Ênfase3 2" xfId="56"/>
    <cellStyle name="Ênfase4 2" xfId="57"/>
    <cellStyle name="Ênfase5 2" xfId="58"/>
    <cellStyle name="Ênfase6 2" xfId="59"/>
    <cellStyle name="Entrada 2" xfId="60"/>
    <cellStyle name="Euro" xfId="6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74" builtinId="9" hidden="1"/>
    <cellStyle name="Hiperlink Visitado" xfId="75" builtinId="9" hidden="1"/>
    <cellStyle name="Hiperlink Visitado" xfId="76" builtinId="9" hidden="1"/>
    <cellStyle name="Hiperlink Visitado" xfId="77" builtinId="9" hidden="1"/>
    <cellStyle name="Hiperlink Visitado" xfId="78" builtinId="9" hidden="1"/>
    <cellStyle name="Hiperlink Visitado" xfId="79" builtinId="9" hidden="1"/>
    <cellStyle name="Hiperlink Visitado" xfId="80" builtinId="9" hidden="1"/>
    <cellStyle name="Hiperlink Visitado" xfId="81" builtinId="9" hidden="1"/>
    <cellStyle name="Incorreto 2" xfId="62"/>
    <cellStyle name="Moeda 2" xfId="1"/>
    <cellStyle name="Moeda 3" xfId="2"/>
    <cellStyle name="Neutra 2" xfId="63"/>
    <cellStyle name="Normal" xfId="0" builtinId="0"/>
    <cellStyle name="Normal 2" xfId="3"/>
    <cellStyle name="Normal 2 2" xfId="4"/>
    <cellStyle name="Normal 3" xfId="5"/>
    <cellStyle name="Normal 3 2" xfId="11"/>
    <cellStyle name="Normal 4" xfId="82"/>
    <cellStyle name="Normal 5 2" xfId="6"/>
    <cellStyle name="Normal_PREÇOS_ECT Taquara int A" xfId="83"/>
    <cellStyle name="Nota 2" xfId="64"/>
    <cellStyle name="Percent 2" xfId="31"/>
    <cellStyle name="Porcentagem" xfId="10" builtinId="5"/>
    <cellStyle name="Porcentagem 2" xfId="12"/>
    <cellStyle name="Saída 2" xfId="65"/>
    <cellStyle name="Separador de milhares_PREÇOS_ECT Taquara int A" xfId="84"/>
    <cellStyle name="TableStyleLight1" xfId="13"/>
    <cellStyle name="Texto de Aviso 2" xfId="66"/>
    <cellStyle name="Texto Explicativo 2" xfId="67"/>
    <cellStyle name="Título 1 1" xfId="68"/>
    <cellStyle name="Título 1 2" xfId="69"/>
    <cellStyle name="Título 2 2" xfId="70"/>
    <cellStyle name="Título 3 2" xfId="71"/>
    <cellStyle name="Título 4 2" xfId="72"/>
    <cellStyle name="Total 2" xfId="73"/>
    <cellStyle name="Vírgula" xfId="14" builtinId="3"/>
    <cellStyle name="Vírgula 2" xfId="7"/>
    <cellStyle name="Vírgula 3" xfId="8"/>
    <cellStyle name="Vírgula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85750"/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66700"/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66700"/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85750"/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85750"/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85750"/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66700"/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66700"/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85750"/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85750"/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85750"/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66700"/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66700"/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85750"/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85750"/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85750"/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66700"/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66700"/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85750"/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85750"/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76225"/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304800"/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25</xdr:row>
      <xdr:rowOff>0</xdr:rowOff>
    </xdr:from>
    <xdr:ext cx="447675" cy="247650"/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="90" zoomScaleNormal="90" zoomScaleSheetLayoutView="90" workbookViewId="0">
      <selection activeCell="U11" sqref="U11"/>
    </sheetView>
  </sheetViews>
  <sheetFormatPr defaultColWidth="3" defaultRowHeight="15" x14ac:dyDescent="0.25"/>
  <cols>
    <col min="1" max="1" width="7.140625" style="3" customWidth="1"/>
    <col min="2" max="2" width="9.85546875" style="3" customWidth="1"/>
    <col min="3" max="3" width="45.85546875" style="3" customWidth="1"/>
    <col min="4" max="4" width="13.85546875" style="6" customWidth="1"/>
    <col min="5" max="5" width="8.5703125" style="8" bestFit="1" customWidth="1"/>
    <col min="6" max="6" width="11.7109375" style="8" customWidth="1"/>
    <col min="7" max="7" width="8.140625" style="8" bestFit="1" customWidth="1"/>
    <col min="8" max="8" width="11.7109375" style="8" customWidth="1"/>
    <col min="9" max="9" width="8.140625" style="8" bestFit="1" customWidth="1"/>
    <col min="10" max="10" width="11.7109375" style="8" customWidth="1"/>
    <col min="11" max="11" width="8.140625" style="8" bestFit="1" customWidth="1"/>
    <col min="12" max="13" width="11.7109375" style="8" customWidth="1"/>
    <col min="14" max="15" width="9.140625" style="2" customWidth="1"/>
    <col min="16" max="19" width="3" style="3"/>
    <col min="20" max="20" width="10.28515625" style="3" bestFit="1" customWidth="1"/>
    <col min="21" max="16384" width="3" style="3"/>
  </cols>
  <sheetData>
    <row r="1" spans="1:15" s="1" customFormat="1" ht="12.75" customHeight="1" x14ac:dyDescent="0.25">
      <c r="A1" s="121" t="s">
        <v>5</v>
      </c>
      <c r="B1" s="121"/>
      <c r="C1" s="121"/>
      <c r="D1" s="121"/>
      <c r="E1" s="121"/>
      <c r="F1" s="13"/>
      <c r="G1" s="113"/>
      <c r="H1" s="113"/>
      <c r="I1" s="14"/>
      <c r="J1" s="14"/>
      <c r="K1" s="113"/>
      <c r="L1" s="113"/>
      <c r="M1" s="14"/>
      <c r="N1" s="13"/>
      <c r="O1" s="15"/>
    </row>
    <row r="2" spans="1:15" s="1" customFormat="1" ht="8.25" customHeight="1" x14ac:dyDescent="0.25">
      <c r="A2" s="121"/>
      <c r="B2" s="121"/>
      <c r="C2" s="121"/>
      <c r="D2" s="121"/>
      <c r="E2" s="121"/>
      <c r="F2" s="16"/>
      <c r="G2" s="16"/>
      <c r="H2" s="16"/>
      <c r="I2" s="16"/>
      <c r="J2" s="16"/>
      <c r="K2" s="16"/>
      <c r="L2" s="16"/>
      <c r="M2" s="16"/>
      <c r="N2" s="13"/>
      <c r="O2" s="15"/>
    </row>
    <row r="3" spans="1:15" s="1" customFormat="1" ht="19.899999999999999" customHeight="1" x14ac:dyDescent="0.25">
      <c r="A3" s="122" t="s">
        <v>31</v>
      </c>
      <c r="B3" s="122"/>
      <c r="C3" s="122"/>
      <c r="D3" s="122"/>
      <c r="E3" s="122"/>
      <c r="F3" s="122"/>
      <c r="G3" s="16"/>
      <c r="H3" s="17"/>
      <c r="I3" s="17"/>
      <c r="J3" s="17"/>
      <c r="K3" s="16"/>
      <c r="L3" s="17"/>
      <c r="M3" s="17"/>
      <c r="N3" s="13"/>
      <c r="O3" s="15"/>
    </row>
    <row r="4" spans="1:15" s="1" customFormat="1" ht="15" customHeight="1" x14ac:dyDescent="0.25">
      <c r="A4" s="100" t="s">
        <v>33</v>
      </c>
      <c r="B4" s="100"/>
      <c r="C4" s="100"/>
      <c r="D4" s="100"/>
      <c r="E4" s="100"/>
      <c r="F4" s="18" t="s">
        <v>6</v>
      </c>
      <c r="G4" s="18"/>
      <c r="H4" s="19"/>
      <c r="I4" s="20"/>
      <c r="J4" s="20"/>
      <c r="K4" s="18"/>
      <c r="L4" s="19">
        <v>0.25</v>
      </c>
      <c r="M4" s="21"/>
      <c r="N4" s="13"/>
      <c r="O4" s="15"/>
    </row>
    <row r="5" spans="1:15" s="1" customFormat="1" ht="15" customHeight="1" x14ac:dyDescent="0.25">
      <c r="A5" s="100" t="s">
        <v>34</v>
      </c>
      <c r="B5" s="100"/>
      <c r="C5" s="100"/>
      <c r="D5" s="100"/>
      <c r="E5" s="100"/>
      <c r="F5" s="101" t="s">
        <v>32</v>
      </c>
      <c r="G5" s="101"/>
      <c r="H5" s="22"/>
      <c r="I5" s="21"/>
      <c r="J5" s="21"/>
      <c r="K5" s="21"/>
      <c r="L5" s="22">
        <v>1.1061000000000001</v>
      </c>
      <c r="M5" s="21"/>
      <c r="N5" s="13"/>
      <c r="O5" s="15"/>
    </row>
    <row r="6" spans="1:15" s="1" customFormat="1" x14ac:dyDescent="0.25">
      <c r="A6" s="100" t="s">
        <v>7</v>
      </c>
      <c r="B6" s="100"/>
      <c r="C6" s="100"/>
      <c r="D6" s="100"/>
      <c r="E6" s="100"/>
      <c r="F6" s="102"/>
      <c r="G6" s="102"/>
      <c r="H6" s="23"/>
      <c r="I6" s="24"/>
      <c r="J6" s="24"/>
      <c r="K6" s="24"/>
      <c r="L6" s="23"/>
      <c r="M6" s="24"/>
      <c r="N6" s="13"/>
      <c r="O6" s="15"/>
    </row>
    <row r="7" spans="1:15" s="1" customFormat="1" ht="15" customHeight="1" x14ac:dyDescent="0.25">
      <c r="A7" s="100" t="s">
        <v>8</v>
      </c>
      <c r="B7" s="100"/>
      <c r="C7" s="100"/>
      <c r="D7" s="100"/>
      <c r="E7" s="100"/>
      <c r="F7" s="18" t="s">
        <v>9</v>
      </c>
      <c r="G7" s="103"/>
      <c r="H7" s="103"/>
      <c r="I7" s="25"/>
      <c r="J7" s="25"/>
      <c r="K7" s="103"/>
      <c r="L7" s="103"/>
      <c r="M7" s="26"/>
      <c r="N7" s="13"/>
      <c r="O7" s="15"/>
    </row>
    <row r="8" spans="1:15" s="1" customFormat="1" x14ac:dyDescent="0.25">
      <c r="A8" s="100"/>
      <c r="B8" s="100"/>
      <c r="C8" s="100"/>
      <c r="D8" s="100"/>
      <c r="E8" s="100"/>
      <c r="F8" s="17"/>
      <c r="G8" s="17"/>
      <c r="H8" s="17"/>
      <c r="I8" s="17"/>
      <c r="J8" s="17"/>
      <c r="K8" s="17"/>
      <c r="L8" s="17"/>
      <c r="M8" s="17"/>
      <c r="N8" s="13"/>
      <c r="O8" s="15"/>
    </row>
    <row r="9" spans="1:15" s="1" customFormat="1" ht="12.75" customHeight="1" x14ac:dyDescent="0.25">
      <c r="A9" s="118" t="s">
        <v>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20"/>
      <c r="M9" s="27"/>
      <c r="N9" s="13"/>
      <c r="O9" s="15"/>
    </row>
    <row r="10" spans="1:15" s="1" customFormat="1" x14ac:dyDescent="0.25">
      <c r="A10" s="83" t="s">
        <v>10</v>
      </c>
      <c r="B10" s="83"/>
      <c r="C10" s="83"/>
      <c r="D10" s="83"/>
      <c r="E10" s="83"/>
      <c r="F10" s="83"/>
      <c r="G10" s="28" t="s">
        <v>1</v>
      </c>
      <c r="H10" s="116"/>
      <c r="I10" s="116"/>
      <c r="J10" s="116"/>
      <c r="K10" s="116"/>
      <c r="L10" s="116"/>
      <c r="M10" s="14"/>
      <c r="N10" s="13"/>
      <c r="O10" s="15"/>
    </row>
    <row r="11" spans="1:15" s="1" customFormat="1" x14ac:dyDescent="0.25">
      <c r="A11" s="84" t="s">
        <v>3</v>
      </c>
      <c r="B11" s="84"/>
      <c r="C11" s="29"/>
      <c r="D11" s="30" t="s">
        <v>11</v>
      </c>
      <c r="E11" s="84"/>
      <c r="F11" s="84"/>
      <c r="G11" s="31" t="s">
        <v>0</v>
      </c>
      <c r="H11" s="117"/>
      <c r="I11" s="117"/>
      <c r="J11" s="117"/>
      <c r="K11" s="117"/>
      <c r="L11" s="117"/>
      <c r="M11" s="14"/>
      <c r="N11" s="13"/>
      <c r="O11" s="15"/>
    </row>
    <row r="12" spans="1:15" s="1" customFormat="1" ht="14.45" customHeight="1" x14ac:dyDescent="0.25">
      <c r="A12" s="110" t="s">
        <v>12</v>
      </c>
      <c r="B12" s="110" t="s">
        <v>13</v>
      </c>
      <c r="C12" s="110"/>
      <c r="D12" s="123" t="s">
        <v>14</v>
      </c>
      <c r="E12" s="85" t="s">
        <v>25</v>
      </c>
      <c r="F12" s="86"/>
      <c r="G12" s="86"/>
      <c r="H12" s="86"/>
      <c r="I12" s="86"/>
      <c r="J12" s="86"/>
      <c r="K12" s="86"/>
      <c r="L12" s="86"/>
      <c r="M12" s="32"/>
      <c r="N12" s="13"/>
      <c r="O12" s="15"/>
    </row>
    <row r="13" spans="1:15" s="1" customFormat="1" x14ac:dyDescent="0.25">
      <c r="A13" s="111"/>
      <c r="B13" s="111"/>
      <c r="C13" s="111"/>
      <c r="D13" s="124"/>
      <c r="E13" s="126" t="s">
        <v>15</v>
      </c>
      <c r="F13" s="127"/>
      <c r="G13" s="114" t="s">
        <v>16</v>
      </c>
      <c r="H13" s="115"/>
      <c r="I13" s="114" t="s">
        <v>24</v>
      </c>
      <c r="J13" s="115"/>
      <c r="K13" s="114" t="s">
        <v>26</v>
      </c>
      <c r="L13" s="115"/>
      <c r="M13" s="32"/>
      <c r="N13" s="13"/>
      <c r="O13" s="15"/>
    </row>
    <row r="14" spans="1:15" s="1" customFormat="1" x14ac:dyDescent="0.25">
      <c r="A14" s="112"/>
      <c r="B14" s="112"/>
      <c r="C14" s="112"/>
      <c r="D14" s="125"/>
      <c r="E14" s="33" t="s">
        <v>17</v>
      </c>
      <c r="F14" s="34" t="s">
        <v>18</v>
      </c>
      <c r="G14" s="33" t="s">
        <v>17</v>
      </c>
      <c r="H14" s="35" t="s">
        <v>18</v>
      </c>
      <c r="I14" s="33" t="s">
        <v>17</v>
      </c>
      <c r="J14" s="35" t="s">
        <v>18</v>
      </c>
      <c r="K14" s="33" t="s">
        <v>17</v>
      </c>
      <c r="L14" s="35" t="s">
        <v>18</v>
      </c>
      <c r="M14" s="32"/>
      <c r="N14" s="13"/>
      <c r="O14" s="15"/>
    </row>
    <row r="15" spans="1:15" ht="15" customHeight="1" x14ac:dyDescent="0.25">
      <c r="A15" s="36" t="s">
        <v>2</v>
      </c>
      <c r="B15" s="37" t="s">
        <v>23</v>
      </c>
      <c r="C15" s="38"/>
      <c r="D15" s="39"/>
      <c r="E15" s="40"/>
      <c r="F15" s="41"/>
      <c r="G15" s="40"/>
      <c r="H15" s="42"/>
      <c r="I15" s="40"/>
      <c r="J15" s="42"/>
      <c r="K15" s="40"/>
      <c r="L15" s="42"/>
      <c r="M15" s="43"/>
      <c r="N15" s="44"/>
      <c r="O15" s="45"/>
    </row>
    <row r="16" spans="1:15" ht="14.1" customHeight="1" x14ac:dyDescent="0.25">
      <c r="A16" s="104">
        <v>1</v>
      </c>
      <c r="B16" s="89" t="s">
        <v>27</v>
      </c>
      <c r="C16" s="106"/>
      <c r="D16" s="87"/>
      <c r="E16" s="46"/>
      <c r="F16" s="47"/>
      <c r="G16" s="48"/>
      <c r="H16" s="49"/>
      <c r="I16" s="48"/>
      <c r="J16" s="49"/>
      <c r="K16" s="48"/>
      <c r="L16" s="49"/>
      <c r="M16" s="50"/>
      <c r="N16" s="51"/>
      <c r="O16" s="15"/>
    </row>
    <row r="17" spans="1:20" x14ac:dyDescent="0.25">
      <c r="A17" s="105"/>
      <c r="B17" s="91"/>
      <c r="C17" s="107"/>
      <c r="D17" s="108"/>
      <c r="E17" s="52">
        <v>100</v>
      </c>
      <c r="F17" s="53">
        <f>E17/100*$D16</f>
        <v>0</v>
      </c>
      <c r="G17" s="52"/>
      <c r="H17" s="53">
        <f>G17/100*$D16</f>
        <v>0</v>
      </c>
      <c r="I17" s="52"/>
      <c r="J17" s="53">
        <f>I17/100*$D16</f>
        <v>0</v>
      </c>
      <c r="K17" s="52"/>
      <c r="L17" s="53">
        <f>K17/100*$D16</f>
        <v>0</v>
      </c>
      <c r="M17" s="50"/>
      <c r="N17" s="51"/>
      <c r="O17" s="54">
        <f>E17+G17+I17+K17</f>
        <v>100</v>
      </c>
      <c r="T17" s="12"/>
    </row>
    <row r="18" spans="1:20" ht="14.1" customHeight="1" x14ac:dyDescent="0.25">
      <c r="A18" s="104">
        <v>2</v>
      </c>
      <c r="B18" s="89" t="s">
        <v>28</v>
      </c>
      <c r="C18" s="106"/>
      <c r="D18" s="87"/>
      <c r="E18" s="52"/>
      <c r="F18" s="53"/>
      <c r="G18" s="46"/>
      <c r="H18" s="47"/>
      <c r="I18" s="52"/>
      <c r="J18" s="49"/>
      <c r="K18" s="52"/>
      <c r="L18" s="49"/>
      <c r="M18" s="50"/>
      <c r="N18" s="51"/>
      <c r="O18" s="15"/>
    </row>
    <row r="19" spans="1:20" x14ac:dyDescent="0.25">
      <c r="A19" s="105"/>
      <c r="B19" s="91"/>
      <c r="C19" s="107"/>
      <c r="D19" s="108"/>
      <c r="E19" s="52"/>
      <c r="F19" s="53">
        <f>E19/100*$D18</f>
        <v>0</v>
      </c>
      <c r="G19" s="55">
        <v>100</v>
      </c>
      <c r="H19" s="49">
        <f>G19/100*$D18</f>
        <v>0</v>
      </c>
      <c r="I19" s="55"/>
      <c r="J19" s="53">
        <f>I19/100*$D18</f>
        <v>0</v>
      </c>
      <c r="K19" s="55"/>
      <c r="L19" s="53">
        <f>K19/100*$D18</f>
        <v>0</v>
      </c>
      <c r="M19" s="50"/>
      <c r="N19" s="51"/>
      <c r="O19" s="54">
        <f>E19+G19+I19+K19</f>
        <v>100</v>
      </c>
    </row>
    <row r="20" spans="1:20" x14ac:dyDescent="0.25">
      <c r="A20" s="104">
        <v>3</v>
      </c>
      <c r="B20" s="89" t="s">
        <v>35</v>
      </c>
      <c r="C20" s="90"/>
      <c r="D20" s="87"/>
      <c r="E20" s="56"/>
      <c r="F20" s="57"/>
      <c r="G20" s="58"/>
      <c r="H20" s="59"/>
      <c r="I20" s="46"/>
      <c r="J20" s="47"/>
      <c r="K20" s="46"/>
      <c r="L20" s="47"/>
      <c r="M20" s="50"/>
      <c r="N20" s="51"/>
      <c r="O20" s="54"/>
    </row>
    <row r="21" spans="1:20" ht="45.75" customHeight="1" x14ac:dyDescent="0.25">
      <c r="A21" s="109"/>
      <c r="B21" s="91"/>
      <c r="C21" s="92"/>
      <c r="D21" s="88"/>
      <c r="E21" s="56"/>
      <c r="F21" s="53">
        <f>E21/100*$D20</f>
        <v>0</v>
      </c>
      <c r="G21" s="58"/>
      <c r="H21" s="53">
        <f>G21/100*$D20</f>
        <v>0</v>
      </c>
      <c r="I21" s="58">
        <v>50</v>
      </c>
      <c r="J21" s="49">
        <f>I21/100*$D20</f>
        <v>0</v>
      </c>
      <c r="K21" s="58">
        <v>50</v>
      </c>
      <c r="L21" s="49">
        <f>K21/100*$D20</f>
        <v>0</v>
      </c>
      <c r="M21" s="50"/>
      <c r="N21" s="51"/>
      <c r="O21" s="54">
        <f>E21+G21+I21+K21</f>
        <v>100</v>
      </c>
    </row>
    <row r="22" spans="1:20" x14ac:dyDescent="0.25">
      <c r="A22" s="60">
        <v>4</v>
      </c>
      <c r="B22" s="89" t="s">
        <v>30</v>
      </c>
      <c r="C22" s="90"/>
      <c r="D22" s="87"/>
      <c r="E22" s="56"/>
      <c r="F22" s="57"/>
      <c r="G22" s="58"/>
      <c r="H22" s="59"/>
      <c r="I22" s="58"/>
      <c r="J22" s="59"/>
      <c r="K22" s="46"/>
      <c r="L22" s="47"/>
      <c r="M22" s="50"/>
      <c r="N22" s="51"/>
      <c r="O22" s="54"/>
    </row>
    <row r="23" spans="1:20" x14ac:dyDescent="0.25">
      <c r="A23" s="60"/>
      <c r="B23" s="91"/>
      <c r="C23" s="92"/>
      <c r="D23" s="88"/>
      <c r="E23" s="56"/>
      <c r="F23" s="53">
        <f>E23/100*$D22</f>
        <v>0</v>
      </c>
      <c r="G23" s="58"/>
      <c r="H23" s="53">
        <f>G23/100*$D22</f>
        <v>0</v>
      </c>
      <c r="I23" s="58"/>
      <c r="J23" s="53">
        <f>I23/100*$D22</f>
        <v>0</v>
      </c>
      <c r="K23" s="58">
        <v>100</v>
      </c>
      <c r="L23" s="49">
        <f>K23/100*$D22</f>
        <v>0</v>
      </c>
      <c r="M23" s="50"/>
      <c r="N23" s="51"/>
      <c r="O23" s="54">
        <f>E23+G23+I23+K23</f>
        <v>100</v>
      </c>
    </row>
    <row r="24" spans="1:20" ht="15" customHeight="1" x14ac:dyDescent="0.25">
      <c r="A24" s="60">
        <v>5</v>
      </c>
      <c r="B24" s="89" t="s">
        <v>29</v>
      </c>
      <c r="C24" s="90"/>
      <c r="D24" s="87"/>
      <c r="E24" s="56"/>
      <c r="F24" s="53"/>
      <c r="G24" s="58"/>
      <c r="H24" s="59"/>
      <c r="I24" s="58"/>
      <c r="J24" s="59"/>
      <c r="K24" s="46"/>
      <c r="L24" s="47"/>
      <c r="M24" s="50"/>
      <c r="N24" s="51"/>
      <c r="O24" s="54"/>
    </row>
    <row r="25" spans="1:20" x14ac:dyDescent="0.25">
      <c r="A25" s="60"/>
      <c r="B25" s="91"/>
      <c r="C25" s="92"/>
      <c r="D25" s="88"/>
      <c r="E25" s="56"/>
      <c r="F25" s="53">
        <f>E25/100*$D24</f>
        <v>0</v>
      </c>
      <c r="G25" s="58"/>
      <c r="H25" s="53">
        <f>G25/100*$D24</f>
        <v>0</v>
      </c>
      <c r="I25" s="58"/>
      <c r="J25" s="53">
        <f>I25/100*$D24</f>
        <v>0</v>
      </c>
      <c r="K25" s="58">
        <v>100</v>
      </c>
      <c r="L25" s="49">
        <f>K25/100*$D24</f>
        <v>0</v>
      </c>
      <c r="M25" s="50"/>
      <c r="N25" s="51"/>
      <c r="O25" s="54">
        <f>E25+G25+I25+K25</f>
        <v>100</v>
      </c>
    </row>
    <row r="26" spans="1:20" x14ac:dyDescent="0.25">
      <c r="A26" s="93" t="s">
        <v>19</v>
      </c>
      <c r="B26" s="93"/>
      <c r="C26" s="94"/>
      <c r="D26" s="61">
        <f>SUM(,D16:D24)</f>
        <v>0</v>
      </c>
      <c r="E26" s="62"/>
      <c r="F26" s="63">
        <f>SUM(F15:F25)</f>
        <v>0</v>
      </c>
      <c r="G26" s="62"/>
      <c r="H26" s="63">
        <f>SUM(H15:H25)</f>
        <v>0</v>
      </c>
      <c r="I26" s="62"/>
      <c r="J26" s="63">
        <f>SUM(J15:J25)</f>
        <v>0</v>
      </c>
      <c r="K26" s="62"/>
      <c r="L26" s="63">
        <f>SUM(L15:L25)</f>
        <v>0</v>
      </c>
      <c r="M26" s="64"/>
      <c r="N26" s="44"/>
      <c r="O26" s="45"/>
    </row>
    <row r="27" spans="1:20" ht="15.75" thickBot="1" x14ac:dyDescent="0.3">
      <c r="A27" s="95"/>
      <c r="B27" s="95"/>
      <c r="C27" s="96"/>
      <c r="D27" s="65" t="e">
        <f>SUM(E27:L27)</f>
        <v>#DIV/0!</v>
      </c>
      <c r="E27" s="66" t="e">
        <f>F26/$D$26</f>
        <v>#DIV/0!</v>
      </c>
      <c r="F27" s="67"/>
      <c r="G27" s="66" t="e">
        <f>H26/$D$26</f>
        <v>#DIV/0!</v>
      </c>
      <c r="H27" s="68"/>
      <c r="I27" s="67"/>
      <c r="J27" s="67"/>
      <c r="K27" s="66" t="e">
        <f>L26/$D$26</f>
        <v>#DIV/0!</v>
      </c>
      <c r="L27" s="68"/>
      <c r="M27" s="69"/>
      <c r="N27" s="44"/>
      <c r="O27" s="45"/>
    </row>
    <row r="28" spans="1:20" ht="29.45" customHeight="1" thickBot="1" x14ac:dyDescent="0.3">
      <c r="A28" s="97" t="s">
        <v>20</v>
      </c>
      <c r="B28" s="98"/>
      <c r="C28" s="98"/>
      <c r="D28" s="70">
        <f>TRUNC(D26*(1+$L$4),2)</f>
        <v>0</v>
      </c>
      <c r="E28" s="71"/>
      <c r="F28" s="70">
        <f>TRUNC(F26*(1+$L$4),2)</f>
        <v>0</v>
      </c>
      <c r="G28" s="71"/>
      <c r="H28" s="70">
        <f>TRUNC(H26*(1+$L$4),2)</f>
        <v>0</v>
      </c>
      <c r="I28" s="72"/>
      <c r="J28" s="70">
        <f>TRUNC(J26*(1+$L$4),2)</f>
        <v>0</v>
      </c>
      <c r="K28" s="71"/>
      <c r="L28" s="70">
        <f>TRUNC(L26*(1+$L$4),2)</f>
        <v>0</v>
      </c>
      <c r="M28" s="73"/>
      <c r="N28" s="44"/>
      <c r="O28" s="74"/>
    </row>
    <row r="29" spans="1:20" x14ac:dyDescent="0.25">
      <c r="A29" s="75"/>
      <c r="B29" s="76"/>
      <c r="C29" s="75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44"/>
      <c r="O29" s="74"/>
    </row>
    <row r="30" spans="1:20" ht="30" customHeight="1" x14ac:dyDescent="0.25">
      <c r="A30" s="99" t="s">
        <v>21</v>
      </c>
      <c r="B30" s="99"/>
      <c r="C30" s="75"/>
      <c r="D30" s="77"/>
      <c r="E30" s="78"/>
      <c r="F30" s="78"/>
      <c r="G30" s="79"/>
      <c r="H30" s="78"/>
      <c r="I30" s="78"/>
      <c r="J30" s="78"/>
      <c r="K30" s="79"/>
      <c r="L30" s="78"/>
      <c r="M30" s="78"/>
      <c r="N30" s="44"/>
      <c r="O30" s="74"/>
    </row>
    <row r="31" spans="1:20" ht="30" x14ac:dyDescent="0.25">
      <c r="A31" s="75" t="s">
        <v>22</v>
      </c>
      <c r="B31" s="80">
        <v>0.25</v>
      </c>
      <c r="C31" s="81"/>
      <c r="D31" s="82"/>
      <c r="E31" s="78"/>
      <c r="F31" s="78"/>
      <c r="G31" s="78"/>
      <c r="H31" s="78"/>
      <c r="I31" s="78"/>
      <c r="J31" s="78"/>
      <c r="K31" s="78"/>
      <c r="L31" s="78"/>
      <c r="M31" s="78"/>
      <c r="N31" s="74"/>
      <c r="O31" s="74"/>
    </row>
    <row r="32" spans="1:20" x14ac:dyDescent="0.25">
      <c r="A32" s="4"/>
      <c r="D32" s="5"/>
    </row>
    <row r="33" spans="4:11" x14ac:dyDescent="0.25">
      <c r="D33" s="7"/>
      <c r="G33" s="9"/>
      <c r="K33" s="9"/>
    </row>
    <row r="34" spans="4:11" x14ac:dyDescent="0.25">
      <c r="E34" s="10"/>
      <c r="G34" s="11"/>
      <c r="K34" s="11"/>
    </row>
  </sheetData>
  <sheetProtection algorithmName="SHA-512" hashValue="PbOILv+mTheXvqZY5rynzOnHgdpW64J3Ybn7gWKVV13JgsxVSQIoeN/wzY5dIgO3JuEBS/jUBDAnb4tInBvXYA==" saltValue="v1TrKgQ6r8cLM53jqq2SsA==" spinCount="100000" sheet="1" objects="1" scenarios="1"/>
  <protectedRanges>
    <protectedRange sqref="C10 H10 C11 E11 H11 D16 D18 D20 D22 D24 G7" name="Intervalo1"/>
  </protectedRanges>
  <mergeCells count="42">
    <mergeCell ref="K1:L1"/>
    <mergeCell ref="K7:L7"/>
    <mergeCell ref="K13:L13"/>
    <mergeCell ref="H10:L10"/>
    <mergeCell ref="H11:L11"/>
    <mergeCell ref="A9:L9"/>
    <mergeCell ref="A1:E2"/>
    <mergeCell ref="G1:H1"/>
    <mergeCell ref="A3:F3"/>
    <mergeCell ref="G13:H13"/>
    <mergeCell ref="I13:J13"/>
    <mergeCell ref="B12:C14"/>
    <mergeCell ref="D12:D14"/>
    <mergeCell ref="E13:F13"/>
    <mergeCell ref="A7:E8"/>
    <mergeCell ref="A10:B10"/>
    <mergeCell ref="A26:C27"/>
    <mergeCell ref="A28:C28"/>
    <mergeCell ref="A30:B30"/>
    <mergeCell ref="A4:E4"/>
    <mergeCell ref="F5:G6"/>
    <mergeCell ref="G7:H7"/>
    <mergeCell ref="A16:A17"/>
    <mergeCell ref="B16:C17"/>
    <mergeCell ref="D16:D17"/>
    <mergeCell ref="A18:A19"/>
    <mergeCell ref="B18:C19"/>
    <mergeCell ref="D18:D19"/>
    <mergeCell ref="A20:A21"/>
    <mergeCell ref="A5:E5"/>
    <mergeCell ref="A6:E6"/>
    <mergeCell ref="A12:A14"/>
    <mergeCell ref="C10:F10"/>
    <mergeCell ref="A11:B11"/>
    <mergeCell ref="E11:F11"/>
    <mergeCell ref="E12:L12"/>
    <mergeCell ref="D24:D25"/>
    <mergeCell ref="B20:C21"/>
    <mergeCell ref="D20:D21"/>
    <mergeCell ref="B22:C23"/>
    <mergeCell ref="D22:D23"/>
    <mergeCell ref="B24:C25"/>
  </mergeCells>
  <pageMargins left="0.511811024" right="0.511811024" top="0.78740157499999996" bottom="0.78740157499999996" header="0.31496062000000002" footer="0.31496062000000002"/>
  <pageSetup paperSize="9" scale="59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JOEL SILVA GULARTE JUNIOR</cp:lastModifiedBy>
  <cp:lastPrinted>2021-12-23T19:43:32Z</cp:lastPrinted>
  <dcterms:created xsi:type="dcterms:W3CDTF">2000-05-25T11:19:14Z</dcterms:created>
  <dcterms:modified xsi:type="dcterms:W3CDTF">2021-12-23T19:54:12Z</dcterms:modified>
</cp:coreProperties>
</file>